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Kantor Nakertran 2026\Data Penta\Ibu Kabid irna\Data Satu Data\"/>
    </mc:Choice>
  </mc:AlternateContent>
  <xr:revisionPtr revIDLastSave="0" documentId="13_ncr:1_{6BD8DAEC-D791-4245-9621-52AACF422BD4}" xr6:coauthVersionLast="47" xr6:coauthVersionMax="47" xr10:uidLastSave="{00000000-0000-0000-0000-000000000000}"/>
  <bookViews>
    <workbookView xWindow="-110" yWindow="-110" windowWidth="19420" windowHeight="10300" tabRatio="500" firstSheet="1" activeTab="1" xr2:uid="{00000000-000D-0000-FFFF-FFFF00000000}"/>
  </bookViews>
  <sheets>
    <sheet name="Jenis Pelatihan" sheetId="2" r:id="rId1"/>
    <sheet name="Produktivitas &amp; Penempatan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4" l="1"/>
  <c r="G8" i="4"/>
  <c r="G7" i="4"/>
  <c r="G6" i="4"/>
  <c r="G5" i="4"/>
  <c r="G4" i="4"/>
  <c r="G3" i="4"/>
  <c r="J16" i="2"/>
  <c r="G16" i="2"/>
  <c r="E16" i="2"/>
  <c r="D16" i="2"/>
  <c r="H15" i="2"/>
  <c r="H14" i="2"/>
  <c r="H13" i="2"/>
  <c r="H12" i="2"/>
  <c r="H11" i="2"/>
  <c r="H10" i="2"/>
  <c r="H9" i="2"/>
  <c r="H8" i="2"/>
  <c r="H7" i="2"/>
  <c r="H6" i="2"/>
</calcChain>
</file>

<file path=xl/sharedStrings.xml><?xml version="1.0" encoding="utf-8"?>
<sst xmlns="http://schemas.openxmlformats.org/spreadsheetml/2006/main" count="87" uniqueCount="66">
  <si>
    <t>No</t>
  </si>
  <si>
    <t>JENIS DAN CAKUPAN PELATIHAN KERJA – MALUKU UTARA 2025</t>
  </si>
  <si>
    <t>1.  PELATIHAN BERBASIS KOMPETENSI (PBK)</t>
  </si>
  <si>
    <t>Kejuruan / Skema</t>
  </si>
  <si>
    <t>Jumlah Paket</t>
  </si>
  <si>
    <t>Peserta</t>
  </si>
  <si>
    <t>Durasi (Hari)</t>
  </si>
  <si>
    <t>Biaya/Org (Rp)</t>
  </si>
  <si>
    <t>Total Biaya (Rp)</t>
  </si>
  <si>
    <t>Sertifikasi</t>
  </si>
  <si>
    <t>Lulus Uji Kompetensi</t>
  </si>
  <si>
    <t>Teknisi Komputer &amp; Jaringan</t>
  </si>
  <si>
    <t>BNSP</t>
  </si>
  <si>
    <t>Las (Welding) SMAW</t>
  </si>
  <si>
    <t>Menjahit &amp; Tata Busana</t>
  </si>
  <si>
    <t>Otomotif Sepeda Motor</t>
  </si>
  <si>
    <t>Tata Boga / Kuliner</t>
  </si>
  <si>
    <t>LPK</t>
  </si>
  <si>
    <t>Operator Alat Berat</t>
  </si>
  <si>
    <t>Budidaya Perikanan</t>
  </si>
  <si>
    <t>Pengolahan Hasil Laut</t>
  </si>
  <si>
    <t>Teknik Listrik</t>
  </si>
  <si>
    <t>Perhotelan &amp; Pariwisata</t>
  </si>
  <si>
    <t>SUBTOTAL PBK</t>
  </si>
  <si>
    <t>2.  PELATIHAN BERBASIS MASYARAKAT (PBM)</t>
  </si>
  <si>
    <t>Program Pelatihan</t>
  </si>
  <si>
    <t>Jumlah Desa/Kel</t>
  </si>
  <si>
    <t>Pendamping</t>
  </si>
  <si>
    <t>Mitra</t>
  </si>
  <si>
    <t>Keterangan</t>
  </si>
  <si>
    <t>Pelatihan Pertanian Organik</t>
  </si>
  <si>
    <t>PPL Pertanian</t>
  </si>
  <si>
    <t>Kementan</t>
  </si>
  <si>
    <t>Halmahera</t>
  </si>
  <si>
    <t>Budidaya Rumput Laut</t>
  </si>
  <si>
    <t>Penyuluh KKP</t>
  </si>
  <si>
    <t>KKP</t>
  </si>
  <si>
    <t>Kepulauan</t>
  </si>
  <si>
    <t>Kerajinan Tangan &amp; UMKM</t>
  </si>
  <si>
    <t>Instruktur BLK</t>
  </si>
  <si>
    <t>Kemenkop</t>
  </si>
  <si>
    <t>Semua kab</t>
  </si>
  <si>
    <t>Pengolahan Komoditas Lokal</t>
  </si>
  <si>
    <t>Ahli Pangan</t>
  </si>
  <si>
    <t>Bappeda</t>
  </si>
  <si>
    <t>Perikanan Tangkap Modern</t>
  </si>
  <si>
    <t>Pesisir</t>
  </si>
  <si>
    <t>Tercapai</t>
  </si>
  <si>
    <t>Sektor Ekonomi</t>
  </si>
  <si>
    <t>Jumlah TK Terlatih</t>
  </si>
  <si>
    <t>Produktivitas Awal</t>
  </si>
  <si>
    <t>Produktivitas Akhir</t>
  </si>
  <si>
    <t>Peningkatan (%)</t>
  </si>
  <si>
    <t>Output/Orang (Rp Juta)</t>
  </si>
  <si>
    <t>Kontribusi PDRB (%)</t>
  </si>
  <si>
    <t>Target Nasional</t>
  </si>
  <si>
    <t>Ket.</t>
  </si>
  <si>
    <t>Pertanian &amp; Perkebunan</t>
  </si>
  <si>
    <t>Meningkat</t>
  </si>
  <si>
    <t>Perikanan &amp; Kelautan</t>
  </si>
  <si>
    <t>Industri Pengolahan</t>
  </si>
  <si>
    <t>Konstruksi</t>
  </si>
  <si>
    <t>Perdagangan &amp; UMKM</t>
  </si>
  <si>
    <t>Pariwisata &amp; Perhotelan</t>
  </si>
  <si>
    <t>Teknologi Informasi</t>
  </si>
  <si>
    <t xml:space="preserve">implementasi Pelatihan Kerja dan Produktivitas Tenaga Kerja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</si>
</sst>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5" x14ac:knownFonts="1">
    <font>
      <sz val="11"/>
      <color theme="1"/>
      <name val="Calibri"/>
      <family val="2"/>
      <charset val="1"/>
    </font>
    <font>
      <b/>
      <sz val="11"/>
      <color rgb="FFFFFFFF"/>
      <name val="Arial"/>
      <charset val="1"/>
    </font>
    <font>
      <sz val="10"/>
      <name val="Arial"/>
      <charset val="1"/>
    </font>
    <font>
      <b/>
      <sz val="14"/>
      <color rgb="FFFFFFFF"/>
      <name val="Arial"/>
      <charset val="1"/>
    </font>
    <font>
      <b/>
      <sz val="11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2E75B6"/>
        <bgColor rgb="FF0066CC"/>
      </patternFill>
    </fill>
    <fill>
      <patternFill patternType="solid">
        <fgColor rgb="FF70AD47"/>
        <bgColor rgb="FF339966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FD966"/>
        <bgColor rgb="FFFFFF99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5" borderId="2" xfId="0" applyFont="1" applyFill="1" applyBorder="1" applyAlignment="1">
      <alignment horizontal="left" vertical="center" indent="1"/>
    </xf>
    <xf numFmtId="0" fontId="2" fillId="5" borderId="2" xfId="0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 indent="1"/>
    </xf>
    <xf numFmtId="0" fontId="2" fillId="6" borderId="2" xfId="0" applyFont="1" applyFill="1" applyBorder="1" applyAlignment="1">
      <alignment horizontal="center" vertical="center"/>
    </xf>
    <xf numFmtId="164" fontId="2" fillId="6" borderId="2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0" fillId="7" borderId="2" xfId="0" applyFill="1" applyBorder="1"/>
    <xf numFmtId="3" fontId="4" fillId="7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3" fontId="2" fillId="5" borderId="2" xfId="0" applyNumberFormat="1" applyFont="1" applyFill="1" applyBorder="1" applyAlignment="1">
      <alignment horizontal="left" vertical="center" indent="1"/>
    </xf>
    <xf numFmtId="3" fontId="2" fillId="6" borderId="2" xfId="0" applyNumberFormat="1" applyFont="1" applyFill="1" applyBorder="1" applyAlignment="1">
      <alignment horizontal="left" vertical="center" indent="1"/>
    </xf>
    <xf numFmtId="165" fontId="2" fillId="5" borderId="2" xfId="0" applyNumberFormat="1" applyFont="1" applyFill="1" applyBorder="1" applyAlignment="1">
      <alignment horizontal="center" vertical="center"/>
    </xf>
    <xf numFmtId="165" fontId="2" fillId="6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2E75B6"/>
      <rgbColor rgb="FF33CCCC"/>
      <rgbColor rgb="FF99CC00"/>
      <rgbColor rgb="FFFFCC00"/>
      <rgbColor rgb="FFFF9900"/>
      <rgbColor rgb="FFED7D31"/>
      <rgbColor rgb="FF595959"/>
      <rgbColor rgb="FF70AD47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24"/>
  <sheetViews>
    <sheetView showGridLines="0" zoomScaleNormal="100" workbookViewId="0">
      <pane xSplit="2" ySplit="5" topLeftCell="C13" activePane="bottomRight" state="frozen"/>
      <selection pane="topRight" activeCell="C1" sqref="C1"/>
      <selection pane="bottomLeft" activeCell="A6" sqref="A6"/>
      <selection pane="bottomRight"/>
    </sheetView>
  </sheetViews>
  <sheetFormatPr defaultColWidth="8.6328125" defaultRowHeight="14.5" x14ac:dyDescent="0.35"/>
  <cols>
    <col min="1" max="1" width="2" customWidth="1"/>
    <col min="2" max="2" width="4" customWidth="1"/>
    <col min="3" max="3" width="27.08984375" customWidth="1"/>
    <col min="4" max="4" width="28" customWidth="1"/>
    <col min="5" max="5" width="14" customWidth="1"/>
    <col min="6" max="6" width="12" customWidth="1"/>
    <col min="7" max="7" width="14" customWidth="1"/>
    <col min="8" max="8" width="18" customWidth="1"/>
    <col min="9" max="9" width="16" customWidth="1"/>
    <col min="10" max="10" width="20" customWidth="1"/>
  </cols>
  <sheetData>
    <row r="2" spans="2:10" ht="27.75" customHeight="1" x14ac:dyDescent="0.35">
      <c r="B2" s="19" t="s">
        <v>1</v>
      </c>
      <c r="C2" s="19"/>
      <c r="D2" s="19"/>
      <c r="E2" s="19"/>
      <c r="F2" s="19"/>
      <c r="G2" s="19"/>
      <c r="H2" s="19"/>
      <c r="I2" s="19"/>
      <c r="J2" s="19"/>
    </row>
    <row r="4" spans="2:10" ht="19.5" customHeight="1" x14ac:dyDescent="0.35">
      <c r="B4" s="18" t="s">
        <v>2</v>
      </c>
      <c r="C4" s="18"/>
      <c r="D4" s="18"/>
      <c r="E4" s="18"/>
      <c r="F4" s="18"/>
      <c r="G4" s="18"/>
      <c r="H4" s="18"/>
      <c r="I4" s="18"/>
      <c r="J4" s="18"/>
    </row>
    <row r="5" spans="2:10" ht="30" customHeight="1" x14ac:dyDescent="0.35">
      <c r="B5" s="9" t="s">
        <v>0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</row>
    <row r="6" spans="2:10" ht="18" customHeight="1" x14ac:dyDescent="0.35">
      <c r="B6" s="2">
        <v>1</v>
      </c>
      <c r="C6" s="1" t="s">
        <v>11</v>
      </c>
      <c r="D6" s="2">
        <v>4</v>
      </c>
      <c r="E6" s="2">
        <v>240</v>
      </c>
      <c r="F6" s="4">
        <v>30</v>
      </c>
      <c r="G6" s="4">
        <v>3500000</v>
      </c>
      <c r="H6" s="2">
        <f t="shared" ref="H6:H15" si="0">D6*F6</f>
        <v>120</v>
      </c>
      <c r="I6" s="2" t="s">
        <v>12</v>
      </c>
      <c r="J6" s="2">
        <v>210</v>
      </c>
    </row>
    <row r="7" spans="2:10" ht="18" customHeight="1" x14ac:dyDescent="0.35">
      <c r="B7" s="6">
        <v>2</v>
      </c>
      <c r="C7" s="5" t="s">
        <v>13</v>
      </c>
      <c r="D7" s="6">
        <v>3</v>
      </c>
      <c r="E7" s="6">
        <v>180</v>
      </c>
      <c r="F7" s="8">
        <v>45</v>
      </c>
      <c r="G7" s="8">
        <v>4200000</v>
      </c>
      <c r="H7" s="6">
        <f t="shared" si="0"/>
        <v>135</v>
      </c>
      <c r="I7" s="6" t="s">
        <v>12</v>
      </c>
      <c r="J7" s="6">
        <v>162</v>
      </c>
    </row>
    <row r="8" spans="2:10" ht="18" customHeight="1" x14ac:dyDescent="0.35">
      <c r="B8" s="2">
        <v>3</v>
      </c>
      <c r="C8" s="1" t="s">
        <v>14</v>
      </c>
      <c r="D8" s="2">
        <v>4</v>
      </c>
      <c r="E8" s="2">
        <v>240</v>
      </c>
      <c r="F8" s="4">
        <v>21</v>
      </c>
      <c r="G8" s="4">
        <v>2800000</v>
      </c>
      <c r="H8" s="2">
        <f t="shared" si="0"/>
        <v>84</v>
      </c>
      <c r="I8" s="2" t="s">
        <v>12</v>
      </c>
      <c r="J8" s="2">
        <v>228</v>
      </c>
    </row>
    <row r="9" spans="2:10" ht="18" customHeight="1" x14ac:dyDescent="0.35">
      <c r="B9" s="6">
        <v>4</v>
      </c>
      <c r="C9" s="5" t="s">
        <v>15</v>
      </c>
      <c r="D9" s="6">
        <v>3</v>
      </c>
      <c r="E9" s="6">
        <v>180</v>
      </c>
      <c r="F9" s="8">
        <v>30</v>
      </c>
      <c r="G9" s="8">
        <v>3200000</v>
      </c>
      <c r="H9" s="6">
        <f t="shared" si="0"/>
        <v>90</v>
      </c>
      <c r="I9" s="6" t="s">
        <v>12</v>
      </c>
      <c r="J9" s="6">
        <v>162</v>
      </c>
    </row>
    <row r="10" spans="2:10" ht="18" customHeight="1" x14ac:dyDescent="0.35">
      <c r="B10" s="2">
        <v>5</v>
      </c>
      <c r="C10" s="1" t="s">
        <v>16</v>
      </c>
      <c r="D10" s="2">
        <v>3</v>
      </c>
      <c r="E10" s="2">
        <v>180</v>
      </c>
      <c r="F10" s="4">
        <v>21</v>
      </c>
      <c r="G10" s="4">
        <v>2500000</v>
      </c>
      <c r="H10" s="2">
        <f t="shared" si="0"/>
        <v>63</v>
      </c>
      <c r="I10" s="2" t="s">
        <v>17</v>
      </c>
      <c r="J10" s="2">
        <v>160</v>
      </c>
    </row>
    <row r="11" spans="2:10" ht="18" customHeight="1" x14ac:dyDescent="0.35">
      <c r="B11" s="6">
        <v>6</v>
      </c>
      <c r="C11" s="5" t="s">
        <v>18</v>
      </c>
      <c r="D11" s="6">
        <v>2</v>
      </c>
      <c r="E11" s="6">
        <v>120</v>
      </c>
      <c r="F11" s="8">
        <v>45</v>
      </c>
      <c r="G11" s="8">
        <v>5500000</v>
      </c>
      <c r="H11" s="6">
        <f t="shared" si="0"/>
        <v>90</v>
      </c>
      <c r="I11" s="6" t="s">
        <v>12</v>
      </c>
      <c r="J11" s="6">
        <v>110</v>
      </c>
    </row>
    <row r="12" spans="2:10" ht="18" customHeight="1" x14ac:dyDescent="0.35">
      <c r="B12" s="2">
        <v>7</v>
      </c>
      <c r="C12" s="1" t="s">
        <v>19</v>
      </c>
      <c r="D12" s="2">
        <v>3</v>
      </c>
      <c r="E12" s="2">
        <v>180</v>
      </c>
      <c r="F12" s="4">
        <v>30</v>
      </c>
      <c r="G12" s="4">
        <v>3000000</v>
      </c>
      <c r="H12" s="2">
        <f t="shared" si="0"/>
        <v>90</v>
      </c>
      <c r="I12" s="2" t="s">
        <v>17</v>
      </c>
      <c r="J12" s="2">
        <v>162</v>
      </c>
    </row>
    <row r="13" spans="2:10" ht="18" customHeight="1" x14ac:dyDescent="0.35">
      <c r="B13" s="6">
        <v>8</v>
      </c>
      <c r="C13" s="5" t="s">
        <v>20</v>
      </c>
      <c r="D13" s="6">
        <v>2</v>
      </c>
      <c r="E13" s="6">
        <v>120</v>
      </c>
      <c r="F13" s="8">
        <v>21</v>
      </c>
      <c r="G13" s="8">
        <v>2200000</v>
      </c>
      <c r="H13" s="6">
        <f t="shared" si="0"/>
        <v>42</v>
      </c>
      <c r="I13" s="6" t="s">
        <v>17</v>
      </c>
      <c r="J13" s="6">
        <v>108</v>
      </c>
    </row>
    <row r="14" spans="2:10" ht="18" customHeight="1" x14ac:dyDescent="0.35">
      <c r="B14" s="2">
        <v>9</v>
      </c>
      <c r="C14" s="1" t="s">
        <v>21</v>
      </c>
      <c r="D14" s="2">
        <v>2</v>
      </c>
      <c r="E14" s="2">
        <v>120</v>
      </c>
      <c r="F14" s="4">
        <v>30</v>
      </c>
      <c r="G14" s="4">
        <v>3800000</v>
      </c>
      <c r="H14" s="2">
        <f t="shared" si="0"/>
        <v>60</v>
      </c>
      <c r="I14" s="2" t="s">
        <v>12</v>
      </c>
      <c r="J14" s="2">
        <v>108</v>
      </c>
    </row>
    <row r="15" spans="2:10" ht="18" customHeight="1" x14ac:dyDescent="0.35">
      <c r="B15" s="6">
        <v>10</v>
      </c>
      <c r="C15" s="5" t="s">
        <v>22</v>
      </c>
      <c r="D15" s="6">
        <v>2</v>
      </c>
      <c r="E15" s="6">
        <v>120</v>
      </c>
      <c r="F15" s="8">
        <v>21</v>
      </c>
      <c r="G15" s="8">
        <v>3000000</v>
      </c>
      <c r="H15" s="6">
        <f t="shared" si="0"/>
        <v>42</v>
      </c>
      <c r="I15" s="6" t="s">
        <v>17</v>
      </c>
      <c r="J15" s="6">
        <v>104</v>
      </c>
    </row>
    <row r="16" spans="2:10" ht="19.5" customHeight="1" x14ac:dyDescent="0.35">
      <c r="B16" s="20" t="s">
        <v>23</v>
      </c>
      <c r="C16" s="20"/>
      <c r="D16" s="10">
        <f>SUM(D6:D15)</f>
        <v>28</v>
      </c>
      <c r="E16" s="10">
        <f>SUM(E6:E15)</f>
        <v>1680</v>
      </c>
      <c r="F16" s="11"/>
      <c r="G16" s="12">
        <f>SUM(G6:G15)</f>
        <v>33700000</v>
      </c>
      <c r="H16" s="11"/>
      <c r="I16" s="11"/>
      <c r="J16" s="10">
        <f>SUM(J6:J15)</f>
        <v>1514</v>
      </c>
    </row>
    <row r="18" spans="2:10" ht="19.5" customHeight="1" x14ac:dyDescent="0.35">
      <c r="B18" s="18" t="s">
        <v>24</v>
      </c>
      <c r="C18" s="18"/>
      <c r="D18" s="18"/>
      <c r="E18" s="18"/>
      <c r="F18" s="18"/>
      <c r="G18" s="18"/>
      <c r="H18" s="18"/>
      <c r="I18" s="18"/>
      <c r="J18" s="18"/>
    </row>
    <row r="19" spans="2:10" ht="30" customHeight="1" x14ac:dyDescent="0.35">
      <c r="B19" s="13" t="s">
        <v>0</v>
      </c>
      <c r="C19" s="13" t="s">
        <v>25</v>
      </c>
      <c r="D19" s="13" t="s">
        <v>26</v>
      </c>
      <c r="E19" s="13" t="s">
        <v>5</v>
      </c>
      <c r="F19" s="13" t="s">
        <v>6</v>
      </c>
      <c r="G19" s="13" t="s">
        <v>27</v>
      </c>
      <c r="H19" s="13" t="s">
        <v>8</v>
      </c>
      <c r="I19" s="13" t="s">
        <v>28</v>
      </c>
      <c r="J19" s="13" t="s">
        <v>29</v>
      </c>
    </row>
    <row r="20" spans="2:10" ht="18" customHeight="1" x14ac:dyDescent="0.35">
      <c r="B20" s="2">
        <v>1</v>
      </c>
      <c r="C20" s="1" t="s">
        <v>30</v>
      </c>
      <c r="D20" s="2">
        <v>15</v>
      </c>
      <c r="E20" s="2">
        <v>300</v>
      </c>
      <c r="F20" s="2">
        <v>5</v>
      </c>
      <c r="G20" s="1" t="s">
        <v>31</v>
      </c>
      <c r="H20" s="14">
        <v>1500000000</v>
      </c>
      <c r="I20" s="2" t="s">
        <v>32</v>
      </c>
      <c r="J20" s="1" t="s">
        <v>33</v>
      </c>
    </row>
    <row r="21" spans="2:10" ht="18" customHeight="1" x14ac:dyDescent="0.35">
      <c r="B21" s="6">
        <v>2</v>
      </c>
      <c r="C21" s="5" t="s">
        <v>34</v>
      </c>
      <c r="D21" s="6">
        <v>20</v>
      </c>
      <c r="E21" s="6">
        <v>400</v>
      </c>
      <c r="F21" s="6">
        <v>5</v>
      </c>
      <c r="G21" s="5" t="s">
        <v>35</v>
      </c>
      <c r="H21" s="15">
        <v>2000000000</v>
      </c>
      <c r="I21" s="6" t="s">
        <v>36</v>
      </c>
      <c r="J21" s="5" t="s">
        <v>37</v>
      </c>
    </row>
    <row r="22" spans="2:10" ht="18" customHeight="1" x14ac:dyDescent="0.35">
      <c r="B22" s="2">
        <v>3</v>
      </c>
      <c r="C22" s="1" t="s">
        <v>38</v>
      </c>
      <c r="D22" s="2">
        <v>12</v>
      </c>
      <c r="E22" s="2">
        <v>240</v>
      </c>
      <c r="F22" s="2">
        <v>3</v>
      </c>
      <c r="G22" s="1" t="s">
        <v>39</v>
      </c>
      <c r="H22" s="14">
        <v>1200000000</v>
      </c>
      <c r="I22" s="2" t="s">
        <v>40</v>
      </c>
      <c r="J22" s="1" t="s">
        <v>41</v>
      </c>
    </row>
    <row r="23" spans="2:10" ht="18" customHeight="1" x14ac:dyDescent="0.35">
      <c r="B23" s="6">
        <v>4</v>
      </c>
      <c r="C23" s="5" t="s">
        <v>42</v>
      </c>
      <c r="D23" s="6">
        <v>10</v>
      </c>
      <c r="E23" s="6">
        <v>200</v>
      </c>
      <c r="F23" s="6">
        <v>4</v>
      </c>
      <c r="G23" s="5" t="s">
        <v>43</v>
      </c>
      <c r="H23" s="15">
        <v>1000000000</v>
      </c>
      <c r="I23" s="6" t="s">
        <v>44</v>
      </c>
      <c r="J23" s="5" t="s">
        <v>33</v>
      </c>
    </row>
    <row r="24" spans="2:10" ht="18" customHeight="1" x14ac:dyDescent="0.35">
      <c r="B24" s="2">
        <v>5</v>
      </c>
      <c r="C24" s="1" t="s">
        <v>45</v>
      </c>
      <c r="D24" s="2">
        <v>18</v>
      </c>
      <c r="E24" s="2">
        <v>360</v>
      </c>
      <c r="F24" s="2">
        <v>5</v>
      </c>
      <c r="G24" s="1" t="s">
        <v>35</v>
      </c>
      <c r="H24" s="14">
        <v>1800000000</v>
      </c>
      <c r="I24" s="2" t="s">
        <v>36</v>
      </c>
      <c r="J24" s="1" t="s">
        <v>46</v>
      </c>
    </row>
  </sheetData>
  <mergeCells count="4">
    <mergeCell ref="B2:J2"/>
    <mergeCell ref="B4:J4"/>
    <mergeCell ref="B16:C16"/>
    <mergeCell ref="B18:J18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9"/>
  <sheetViews>
    <sheetView showGridLines="0" tabSelected="1" zoomScaleNormal="100" workbookViewId="0">
      <selection activeCell="F11" sqref="F11"/>
    </sheetView>
  </sheetViews>
  <sheetFormatPr defaultColWidth="8.6328125" defaultRowHeight="14.5" x14ac:dyDescent="0.35"/>
  <cols>
    <col min="1" max="1" width="2" customWidth="1"/>
    <col min="2" max="2" width="4" customWidth="1"/>
    <col min="3" max="3" width="21.7265625" bestFit="1" customWidth="1"/>
    <col min="4" max="4" width="24" customWidth="1"/>
    <col min="5" max="6" width="16" customWidth="1"/>
    <col min="7" max="7" width="14" customWidth="1"/>
    <col min="8" max="9" width="20" customWidth="1"/>
    <col min="10" max="11" width="14" customWidth="1"/>
  </cols>
  <sheetData>
    <row r="1" spans="2:11" ht="19.5" customHeight="1" x14ac:dyDescent="0.35">
      <c r="B1" s="18" t="s">
        <v>65</v>
      </c>
      <c r="C1" s="18"/>
      <c r="D1" s="18"/>
      <c r="E1" s="18"/>
      <c r="F1" s="18"/>
      <c r="G1" s="18"/>
      <c r="H1" s="18"/>
      <c r="I1" s="18"/>
      <c r="J1" s="18"/>
    </row>
    <row r="2" spans="2:11" ht="31.5" customHeight="1" x14ac:dyDescent="0.35">
      <c r="B2" s="13" t="s">
        <v>0</v>
      </c>
      <c r="C2" s="13" t="s">
        <v>48</v>
      </c>
      <c r="D2" s="13" t="s">
        <v>49</v>
      </c>
      <c r="E2" s="13" t="s">
        <v>50</v>
      </c>
      <c r="F2" s="13" t="s">
        <v>51</v>
      </c>
      <c r="G2" s="13" t="s">
        <v>52</v>
      </c>
      <c r="H2" s="13" t="s">
        <v>53</v>
      </c>
      <c r="I2" s="13" t="s">
        <v>54</v>
      </c>
      <c r="J2" s="13" t="s">
        <v>55</v>
      </c>
      <c r="K2" s="13" t="s">
        <v>56</v>
      </c>
    </row>
    <row r="3" spans="2:11" ht="18" customHeight="1" x14ac:dyDescent="0.35">
      <c r="B3" s="2">
        <v>1</v>
      </c>
      <c r="C3" s="1" t="s">
        <v>57</v>
      </c>
      <c r="D3" s="16">
        <v>580</v>
      </c>
      <c r="E3" s="16">
        <v>68.5</v>
      </c>
      <c r="F3" s="2">
        <v>74.2</v>
      </c>
      <c r="G3" s="3">
        <f t="shared" ref="G3:G9" si="0">(E3-D3)/D3</f>
        <v>-0.88189655172413794</v>
      </c>
      <c r="H3" s="2">
        <v>42.5</v>
      </c>
      <c r="I3" s="2">
        <v>28.4</v>
      </c>
      <c r="J3" s="2">
        <v>72</v>
      </c>
      <c r="K3" s="1" t="s">
        <v>58</v>
      </c>
    </row>
    <row r="4" spans="2:11" ht="18" customHeight="1" x14ac:dyDescent="0.35">
      <c r="B4" s="6">
        <v>2</v>
      </c>
      <c r="C4" s="5" t="s">
        <v>59</v>
      </c>
      <c r="D4" s="17">
        <v>680</v>
      </c>
      <c r="E4" s="17">
        <v>72</v>
      </c>
      <c r="F4" s="6">
        <v>79.5</v>
      </c>
      <c r="G4" s="7">
        <f t="shared" si="0"/>
        <v>-0.89411764705882357</v>
      </c>
      <c r="H4" s="6">
        <v>58.3</v>
      </c>
      <c r="I4" s="6">
        <v>31.2</v>
      </c>
      <c r="J4" s="6">
        <v>75</v>
      </c>
      <c r="K4" s="5" t="s">
        <v>58</v>
      </c>
    </row>
    <row r="5" spans="2:11" ht="18" customHeight="1" x14ac:dyDescent="0.35">
      <c r="B5" s="2">
        <v>3</v>
      </c>
      <c r="C5" s="1" t="s">
        <v>60</v>
      </c>
      <c r="D5" s="16">
        <v>420</v>
      </c>
      <c r="E5" s="16">
        <v>65</v>
      </c>
      <c r="F5" s="2">
        <v>71.8</v>
      </c>
      <c r="G5" s="3">
        <f t="shared" si="0"/>
        <v>-0.84523809523809523</v>
      </c>
      <c r="H5" s="2">
        <v>68.400000000000006</v>
      </c>
      <c r="I5" s="2">
        <v>12.8</v>
      </c>
      <c r="J5" s="2">
        <v>70</v>
      </c>
      <c r="K5" s="1" t="s">
        <v>58</v>
      </c>
    </row>
    <row r="6" spans="2:11" ht="18" customHeight="1" x14ac:dyDescent="0.35">
      <c r="B6" s="6">
        <v>4</v>
      </c>
      <c r="C6" s="5" t="s">
        <v>61</v>
      </c>
      <c r="D6" s="17">
        <v>300</v>
      </c>
      <c r="E6" s="17">
        <v>60.5</v>
      </c>
      <c r="F6" s="6">
        <v>67.3</v>
      </c>
      <c r="G6" s="7">
        <f t="shared" si="0"/>
        <v>-0.79833333333333334</v>
      </c>
      <c r="H6" s="6">
        <v>54.2</v>
      </c>
      <c r="I6" s="6">
        <v>8.5</v>
      </c>
      <c r="J6" s="6">
        <v>65</v>
      </c>
      <c r="K6" s="5" t="s">
        <v>58</v>
      </c>
    </row>
    <row r="7" spans="2:11" ht="18" customHeight="1" x14ac:dyDescent="0.35">
      <c r="B7" s="2">
        <v>5</v>
      </c>
      <c r="C7" s="1" t="s">
        <v>62</v>
      </c>
      <c r="D7" s="16">
        <v>480</v>
      </c>
      <c r="E7" s="16">
        <v>58</v>
      </c>
      <c r="F7" s="2">
        <v>64.5</v>
      </c>
      <c r="G7" s="3">
        <f t="shared" si="0"/>
        <v>-0.87916666666666665</v>
      </c>
      <c r="H7" s="2">
        <v>38.6</v>
      </c>
      <c r="I7" s="2">
        <v>11.8</v>
      </c>
      <c r="J7" s="2">
        <v>62</v>
      </c>
      <c r="K7" s="1" t="s">
        <v>58</v>
      </c>
    </row>
    <row r="8" spans="2:11" ht="18" customHeight="1" x14ac:dyDescent="0.35">
      <c r="B8" s="6">
        <v>6</v>
      </c>
      <c r="C8" s="5" t="s">
        <v>63</v>
      </c>
      <c r="D8" s="17">
        <v>220</v>
      </c>
      <c r="E8" s="17">
        <v>55.5</v>
      </c>
      <c r="F8" s="6">
        <v>63</v>
      </c>
      <c r="G8" s="7">
        <f t="shared" si="0"/>
        <v>-0.74772727272727268</v>
      </c>
      <c r="H8" s="6">
        <v>45.2</v>
      </c>
      <c r="I8" s="6">
        <v>4.2</v>
      </c>
      <c r="J8" s="6">
        <v>60</v>
      </c>
      <c r="K8" s="5" t="s">
        <v>58</v>
      </c>
    </row>
    <row r="9" spans="2:11" ht="18" customHeight="1" x14ac:dyDescent="0.35">
      <c r="B9" s="2">
        <v>7</v>
      </c>
      <c r="C9" s="1" t="s">
        <v>64</v>
      </c>
      <c r="D9" s="16">
        <v>200</v>
      </c>
      <c r="E9" s="16">
        <v>62</v>
      </c>
      <c r="F9" s="2">
        <v>72.5</v>
      </c>
      <c r="G9" s="3">
        <f t="shared" si="0"/>
        <v>-0.69</v>
      </c>
      <c r="H9" s="2">
        <v>82.3</v>
      </c>
      <c r="I9" s="2">
        <v>3.1</v>
      </c>
      <c r="J9" s="2">
        <v>70</v>
      </c>
      <c r="K9" s="1" t="s">
        <v>47</v>
      </c>
    </row>
  </sheetData>
  <mergeCells count="1">
    <mergeCell ref="B1:J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Jenis Pelatihan</vt:lpstr>
      <vt:lpstr>Produktivitas &amp; Penempatan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LAPTOP ASUS</cp:lastModifiedBy>
  <cp:revision>0</cp:revision>
  <dcterms:created xsi:type="dcterms:W3CDTF">2026-05-18T23:23:23Z</dcterms:created>
  <dcterms:modified xsi:type="dcterms:W3CDTF">2026-05-19T12:06:12Z</dcterms:modified>
  <dc:language>en-US</dc:language>
</cp:coreProperties>
</file>